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s\ntuhuser\Desktop\"/>
    </mc:Choice>
  </mc:AlternateContent>
  <xr:revisionPtr revIDLastSave="0" documentId="8_{82B3200F-6F10-9146-B0A2-D58056B8AC77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A7" i="1"/>
  <c r="B7" i="1"/>
</calcChain>
</file>

<file path=xl/sharedStrings.xml><?xml version="1.0" encoding="utf-8"?>
<sst xmlns="http://schemas.openxmlformats.org/spreadsheetml/2006/main" count="9" uniqueCount="9">
  <si>
    <t>Lactate</t>
    <phoneticPr fontId="1" type="noConversion"/>
  </si>
  <si>
    <t>0hr</t>
    <phoneticPr fontId="1" type="noConversion"/>
  </si>
  <si>
    <t>8hr</t>
    <phoneticPr fontId="1" type="noConversion"/>
  </si>
  <si>
    <t>16hr</t>
    <phoneticPr fontId="1" type="noConversion"/>
  </si>
  <si>
    <t>SvO2</t>
    <phoneticPr fontId="1" type="noConversion"/>
  </si>
  <si>
    <t>24 小時尿量</t>
    <phoneticPr fontId="1" type="noConversion"/>
  </si>
  <si>
    <t>Age</t>
    <phoneticPr fontId="1" type="noConversion"/>
  </si>
  <si>
    <t>Score</t>
    <phoneticPr fontId="1" type="noConversion"/>
  </si>
  <si>
    <t>Total score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</si>
</sst>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B20" sqref="B20"/>
    </sheetView>
  </sheetViews>
  <sheetFormatPr defaultRowHeight="14.25" x14ac:dyDescent="0.15"/>
  <cols>
    <col min="5" max="5" width="16.69140625" bestFit="1" customWidth="1"/>
  </cols>
  <sheetData>
    <row r="1" spans="1:6" x14ac:dyDescent="0.15">
      <c r="A1" t="s">
        <v>0</v>
      </c>
      <c r="D1" t="s">
        <v>4</v>
      </c>
      <c r="E1" t="s">
        <v>5</v>
      </c>
      <c r="F1" t="s">
        <v>6</v>
      </c>
    </row>
    <row r="2" spans="1:6" x14ac:dyDescent="0.15">
      <c r="A2" t="s">
        <v>1</v>
      </c>
      <c r="B2" t="s">
        <v>2</v>
      </c>
      <c r="C2" t="s">
        <v>3</v>
      </c>
    </row>
    <row r="3" spans="1:6" x14ac:dyDescent="0.15">
      <c r="A3" s="2">
        <v>9</v>
      </c>
      <c r="B3" s="2">
        <v>6</v>
      </c>
      <c r="C3" s="2">
        <v>1</v>
      </c>
      <c r="D3" s="2">
        <v>60</v>
      </c>
      <c r="E3" s="2">
        <v>20</v>
      </c>
      <c r="F3" s="2">
        <v>70</v>
      </c>
    </row>
    <row r="4" spans="1:6" x14ac:dyDescent="0.15">
      <c r="A4" t="s">
        <v>7</v>
      </c>
    </row>
    <row r="5" spans="1:6" x14ac:dyDescent="0.15">
      <c r="B5" s="1">
        <f>IF(((A3-B3)/A3)&lt;0.25,6,0)</f>
        <v>0</v>
      </c>
      <c r="C5" s="1">
        <f>IF(((A3-C3)/A3)&lt;0.5,10,0)</f>
        <v>0</v>
      </c>
      <c r="D5" s="1">
        <f>IF(D3&lt;75,3,0)</f>
        <v>3</v>
      </c>
      <c r="E5" s="1">
        <f>IF(E3&lt;500,2,0)</f>
        <v>2</v>
      </c>
      <c r="F5" s="1">
        <f>IF(F3&lt;60,0,2)</f>
        <v>2</v>
      </c>
    </row>
    <row r="6" spans="1:6" x14ac:dyDescent="0.15">
      <c r="A6" t="s">
        <v>8</v>
      </c>
    </row>
    <row r="7" spans="1:6" x14ac:dyDescent="0.15">
      <c r="A7" s="3">
        <f>SUM(B5:F5)</f>
        <v>7</v>
      </c>
      <c r="B7" t="str">
        <f>IF(A7&lt;=2,"Low-risk",IF(A7&lt;21,"Medium-risk",IF(A7&gt;=21,"High-risk")))</f>
        <v>Medium-risk</v>
      </c>
    </row>
  </sheetData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ntuhuser</dc:creator>
  <cp:lastModifiedBy>賴建亨-總院-外科部</cp:lastModifiedBy>
  <dcterms:created xsi:type="dcterms:W3CDTF">2015-06-05T18:19:34Z</dcterms:created>
  <dcterms:modified xsi:type="dcterms:W3CDTF">2025-03-16T17:23:07Z</dcterms:modified>
</cp:coreProperties>
</file>